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75" windowWidth="11280" windowHeight="6735" activeTab="0"/>
  </bookViews>
  <sheets>
    <sheet name="Daily Calorie Calculator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<sst xmlns="http://schemas.openxmlformats.org/spreadsheetml/2006/main" count="32" uniqueCount="25">
  <si>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Daily Calorie Calculator</t>
  </si>
  <si>
    <t>Current Weight</t>
  </si>
  <si>
    <t>Lbs</t>
  </si>
  <si>
    <t>Kg</t>
  </si>
  <si>
    <t>Hours of Training</t>
  </si>
  <si>
    <t>Basic Energy Requirements =</t>
  </si>
  <si>
    <t>Calories</t>
  </si>
  <si>
    <t>(1.3 calories/kg/hr)</t>
  </si>
  <si>
    <t>Extra Energy Requirements =</t>
  </si>
  <si>
    <t>(8.5 calories/kg/hr)</t>
  </si>
  <si>
    <t>Total</t>
  </si>
  <si>
    <t>Calories/day</t>
  </si>
  <si>
    <t>That is in pounds</t>
  </si>
  <si>
    <t>or in ounces</t>
  </si>
  <si>
    <t>This breaks down to:</t>
  </si>
  <si>
    <t>grams of</t>
  </si>
  <si>
    <t>Carbohydrate</t>
  </si>
  <si>
    <t>Fat</t>
  </si>
  <si>
    <t>Protein</t>
  </si>
  <si>
    <t>Enter your weight in pounds and the number of hours training/day</t>
  </si>
  <si>
    <t>Hrs/day</t>
  </si>
  <si>
    <t>lbs</t>
  </si>
  <si>
    <t>ozs</t>
  </si>
  <si>
    <t>kj</t>
  </si>
  <si>
    <t>For more details on this topic please select this link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</si>
</sst>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00"/>
    <numFmt numFmtId="166" formatCode="0.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2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2" borderId="0" xfId="0" applyFont="1" applyFill="1" applyAlignment="1" applyProtection="1">
      <alignment horizontal="center"/>
      <protection locked="0"/>
    </xf>
    <xf numFmtId="2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1" fontId="7" fillId="3" borderId="1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 horizontal="centerContinuous"/>
    </xf>
    <xf numFmtId="1" fontId="7" fillId="3" borderId="0" xfId="0" applyNumberFormat="1" applyFont="1" applyFill="1" applyAlignment="1">
      <alignment horizontal="center"/>
    </xf>
    <xf numFmtId="2" fontId="5" fillId="3" borderId="0" xfId="0" applyNumberFormat="1" applyFont="1" applyFill="1" applyAlignment="1">
      <alignment horizontal="center"/>
    </xf>
    <xf numFmtId="166" fontId="5" fillId="3" borderId="0" xfId="0" applyNumberFormat="1" applyFont="1" applyFill="1" applyAlignment="1">
      <alignment horizontal="center"/>
    </xf>
    <xf numFmtId="1" fontId="7" fillId="4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5" fillId="3" borderId="0" xfId="0" applyFont="1" applyFill="1" applyAlignment="1">
      <alignment horizontal="center"/>
    </xf>
    <xf numFmtId="0" fontId="5" fillId="0" borderId="0" xfId="0" applyFont="1" applyAlignment="1">
      <alignment horizontal="right"/>
    </xf>
    <xf numFmtId="0" fontId="9" fillId="0" borderId="0" xfId="20" applyFon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brianmac.co.uk/index.htm" TargetMode="External" /><Relationship Id="rId3" Type="http://schemas.openxmlformats.org/officeDocument/2006/relationships/hyperlink" Target="http://www.brianmac.co.uk/index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3</xdr:row>
      <xdr:rowOff>180975</xdr:rowOff>
    </xdr:from>
    <xdr:to>
      <xdr:col>9</xdr:col>
      <xdr:colOff>400050</xdr:colOff>
      <xdr:row>8</xdr:row>
      <xdr:rowOff>133350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704850"/>
          <a:ext cx="1285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ianmac.co.uk/nutrit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2"/>
  <sheetViews>
    <sheetView showGridLines="0" tabSelected="1" workbookViewId="0" topLeftCell="A1">
      <selection activeCell="C6" sqref="C6"/>
    </sheetView>
  </sheetViews>
  <sheetFormatPr defaultColWidth="9.140625" defaultRowHeight="12.75"/>
  <cols>
    <col min="1" max="1" width="9.00390625" style="0" customWidth="1"/>
    <col min="2" max="2" width="10.8515625" style="0" customWidth="1"/>
    <col min="3" max="3" width="5.28125" style="0" customWidth="1"/>
    <col min="4" max="4" width="8.7109375" style="0" customWidth="1"/>
    <col min="6" max="6" width="5.28125" style="0" customWidth="1"/>
    <col min="7" max="7" width="7.57421875" style="17" customWidth="1"/>
    <col min="8" max="8" width="10.140625" style="0" customWidth="1"/>
    <col min="9" max="9" width="5.00390625" style="0" customWidth="1"/>
    <col min="10" max="10" width="9.28125" style="0" customWidth="1"/>
  </cols>
  <sheetData>
    <row r="2" ht="15.75">
      <c r="D2" s="2" t="s">
        <v>0</v>
      </c>
    </row>
    <row r="3" ht="12.75">
      <c r="B3" s="1"/>
    </row>
    <row r="4" spans="1:10" ht="15.75">
      <c r="A4" s="3" t="s">
        <v>19</v>
      </c>
      <c r="B4" s="4"/>
      <c r="C4" s="3"/>
      <c r="D4" s="3"/>
      <c r="E4" s="3"/>
      <c r="F4" s="3"/>
      <c r="G4" s="8"/>
      <c r="H4" s="3"/>
      <c r="I4" s="3"/>
      <c r="J4" s="3"/>
    </row>
    <row r="5" spans="1:10" ht="15.75">
      <c r="A5" s="3"/>
      <c r="B5" s="3"/>
      <c r="C5" s="3"/>
      <c r="D5" s="3"/>
      <c r="E5" s="3"/>
      <c r="F5" s="3"/>
      <c r="G5" s="8"/>
      <c r="H5" s="3"/>
      <c r="I5" s="3"/>
      <c r="J5" s="3"/>
    </row>
    <row r="6" spans="1:10" ht="15.75">
      <c r="A6" s="19" t="s">
        <v>1</v>
      </c>
      <c r="B6" s="19"/>
      <c r="C6" s="5">
        <v>190</v>
      </c>
      <c r="D6" s="3" t="s">
        <v>2</v>
      </c>
      <c r="E6" s="6">
        <f>C6*0.454</f>
        <v>86.26</v>
      </c>
      <c r="F6" s="3" t="s">
        <v>3</v>
      </c>
      <c r="G6" s="8"/>
      <c r="H6" s="3"/>
      <c r="I6" s="3"/>
      <c r="J6" s="3"/>
    </row>
    <row r="7" spans="1:10" ht="15.75">
      <c r="A7" s="7"/>
      <c r="B7" s="3"/>
      <c r="C7" s="8"/>
      <c r="D7" s="3"/>
      <c r="E7" s="3"/>
      <c r="F7" s="3"/>
      <c r="G7" s="8"/>
      <c r="H7" s="3"/>
      <c r="I7" s="3"/>
      <c r="J7" s="3"/>
    </row>
    <row r="8" spans="1:10" ht="15.75">
      <c r="A8" s="19" t="s">
        <v>4</v>
      </c>
      <c r="B8" s="19"/>
      <c r="C8" s="5">
        <v>0</v>
      </c>
      <c r="D8" s="3" t="s">
        <v>20</v>
      </c>
      <c r="E8" s="3"/>
      <c r="F8" s="3"/>
      <c r="G8" s="8"/>
      <c r="H8" s="3"/>
      <c r="I8" s="3"/>
      <c r="J8" s="3"/>
    </row>
    <row r="9" spans="1:10" ht="15.75">
      <c r="A9" s="3"/>
      <c r="B9" s="3"/>
      <c r="C9" s="3"/>
      <c r="D9" s="3"/>
      <c r="E9" s="3"/>
      <c r="F9" s="3"/>
      <c r="G9" s="8"/>
      <c r="H9" s="3"/>
      <c r="I9" s="3"/>
      <c r="J9" s="3"/>
    </row>
    <row r="10" spans="1:10" ht="15.75">
      <c r="A10" s="3" t="s">
        <v>5</v>
      </c>
      <c r="B10" s="3"/>
      <c r="C10" s="3"/>
      <c r="D10" s="9">
        <f>E6*24*1.3</f>
        <v>2691.3120000000004</v>
      </c>
      <c r="E10" s="3" t="s">
        <v>6</v>
      </c>
      <c r="F10" s="7"/>
      <c r="G10" s="7" t="s">
        <v>7</v>
      </c>
      <c r="H10" s="3"/>
      <c r="I10" s="3"/>
      <c r="J10" s="3"/>
    </row>
    <row r="11" spans="1:10" ht="15.75">
      <c r="A11" s="3" t="s">
        <v>8</v>
      </c>
      <c r="B11" s="3"/>
      <c r="C11" s="3"/>
      <c r="D11" s="9">
        <f>C8*E6*8.5</f>
        <v>0</v>
      </c>
      <c r="E11" s="3" t="s">
        <v>6</v>
      </c>
      <c r="F11" s="7"/>
      <c r="G11" s="7" t="s">
        <v>9</v>
      </c>
      <c r="H11" s="3"/>
      <c r="I11" s="3"/>
      <c r="J11" s="3"/>
    </row>
    <row r="12" spans="1:10" ht="15.75">
      <c r="A12" s="3"/>
      <c r="B12" s="3"/>
      <c r="C12" s="3"/>
      <c r="D12" s="3"/>
      <c r="E12" s="3"/>
      <c r="F12" s="3"/>
      <c r="G12" s="8"/>
      <c r="H12" s="3"/>
      <c r="I12" s="3"/>
      <c r="J12" s="3"/>
    </row>
    <row r="13" spans="1:10" ht="15.75">
      <c r="A13" s="3"/>
      <c r="B13" s="3"/>
      <c r="C13" s="10" t="s">
        <v>10</v>
      </c>
      <c r="D13" s="11">
        <f>SUM(D10:D12)</f>
        <v>2691.3120000000004</v>
      </c>
      <c r="E13" s="3" t="s">
        <v>11</v>
      </c>
      <c r="F13" s="3"/>
      <c r="G13" s="18">
        <f>D13*4.2</f>
        <v>11303.510400000003</v>
      </c>
      <c r="H13" s="3" t="s">
        <v>23</v>
      </c>
      <c r="I13" s="3"/>
      <c r="J13" s="3"/>
    </row>
    <row r="14" spans="1:10" ht="15.75">
      <c r="A14" s="3"/>
      <c r="B14" s="3"/>
      <c r="C14" s="10"/>
      <c r="D14" s="16"/>
      <c r="E14" s="3"/>
      <c r="F14" s="3"/>
      <c r="G14" s="8"/>
      <c r="H14" s="3"/>
      <c r="I14" s="3"/>
      <c r="J14" s="3"/>
    </row>
    <row r="15" spans="1:10" ht="15.75">
      <c r="A15" s="3"/>
      <c r="B15" s="3"/>
      <c r="C15" s="3"/>
      <c r="D15" s="3"/>
      <c r="E15" s="3"/>
      <c r="F15" s="3"/>
      <c r="G15" s="8" t="s">
        <v>12</v>
      </c>
      <c r="H15" s="12"/>
      <c r="I15" s="8" t="s">
        <v>13</v>
      </c>
      <c r="J15" s="12"/>
    </row>
    <row r="16" spans="1:10" ht="15.75">
      <c r="A16" s="3" t="s">
        <v>14</v>
      </c>
      <c r="B16" s="3"/>
      <c r="C16" s="13">
        <f>D13*0.57/4</f>
        <v>383.51196000000004</v>
      </c>
      <c r="D16" s="3" t="s">
        <v>15</v>
      </c>
      <c r="E16" s="3" t="s">
        <v>16</v>
      </c>
      <c r="F16" s="3"/>
      <c r="G16" s="14">
        <f>C16/454</f>
        <v>0.84474</v>
      </c>
      <c r="H16" s="3" t="s">
        <v>21</v>
      </c>
      <c r="I16" s="15">
        <f>G16*16</f>
        <v>13.51584</v>
      </c>
      <c r="J16" s="3" t="s">
        <v>22</v>
      </c>
    </row>
    <row r="17" spans="1:10" ht="15.75">
      <c r="A17" s="3"/>
      <c r="B17" s="3"/>
      <c r="C17" s="13">
        <f>D13*0.3/9</f>
        <v>89.7104</v>
      </c>
      <c r="D17" s="3" t="s">
        <v>15</v>
      </c>
      <c r="E17" s="3" t="s">
        <v>17</v>
      </c>
      <c r="F17" s="3"/>
      <c r="G17" s="14">
        <f>C17/454</f>
        <v>0.19760000000000003</v>
      </c>
      <c r="H17" s="3" t="s">
        <v>21</v>
      </c>
      <c r="I17" s="15">
        <f>G17*16</f>
        <v>3.1616000000000004</v>
      </c>
      <c r="J17" s="3" t="s">
        <v>22</v>
      </c>
    </row>
    <row r="18" spans="1:10" ht="15.75">
      <c r="A18" s="3"/>
      <c r="B18" s="3"/>
      <c r="C18" s="13">
        <f>D13*0.13/4</f>
        <v>87.46764000000002</v>
      </c>
      <c r="D18" s="3" t="s">
        <v>15</v>
      </c>
      <c r="E18" s="3" t="s">
        <v>18</v>
      </c>
      <c r="F18" s="3"/>
      <c r="G18" s="14">
        <f>C18/454</f>
        <v>0.19266000000000003</v>
      </c>
      <c r="H18" s="3" t="s">
        <v>21</v>
      </c>
      <c r="I18" s="15">
        <f>G18*16</f>
        <v>3.0825600000000004</v>
      </c>
      <c r="J18" s="3" t="s">
        <v>22</v>
      </c>
    </row>
    <row r="19" spans="1:10" ht="15.75">
      <c r="A19" s="3"/>
      <c r="B19" s="3"/>
      <c r="C19" s="3"/>
      <c r="D19" s="3"/>
      <c r="E19" s="3"/>
      <c r="F19" s="3"/>
      <c r="G19" s="8"/>
      <c r="H19" s="3"/>
      <c r="I19" s="3"/>
      <c r="J19" s="3"/>
    </row>
    <row r="20" spans="1:10" ht="15.75">
      <c r="A20" s="3"/>
      <c r="B20" s="10"/>
      <c r="C20" s="3"/>
      <c r="D20" s="3"/>
      <c r="E20" s="3"/>
      <c r="F20" s="3"/>
      <c r="G20" s="8"/>
      <c r="H20" s="3"/>
      <c r="I20" s="3"/>
      <c r="J20" s="3"/>
    </row>
    <row r="21" spans="1:10" ht="15.75">
      <c r="A21" s="3"/>
      <c r="B21" s="10"/>
      <c r="C21" s="3"/>
      <c r="D21" s="3"/>
      <c r="E21" s="3"/>
      <c r="F21" s="3"/>
      <c r="G21" s="8"/>
      <c r="H21" s="3"/>
      <c r="I21" s="3"/>
      <c r="J21" s="3"/>
    </row>
    <row r="22" spans="1:10" ht="15.75">
      <c r="A22" s="3"/>
      <c r="B22" s="10"/>
      <c r="C22" s="20" t="s">
        <v>24</v>
      </c>
      <c r="D22" s="20"/>
      <c r="E22" s="20"/>
      <c r="F22" s="20"/>
      <c r="G22" s="20"/>
      <c r="H22" s="20"/>
      <c r="I22" s="20"/>
      <c r="J22" s="3"/>
    </row>
  </sheetData>
  <sheetProtection password="CA77" sheet="1" objects="1" scenarios="1" selectLockedCells="1"/>
  <mergeCells count="3">
    <mergeCell ref="A6:B6"/>
    <mergeCell ref="A8:B8"/>
    <mergeCell ref="C22:I22"/>
  </mergeCells>
  <hyperlinks>
    <hyperlink ref="C22" r:id="rId1" display="For more details on this topic please select this link"/>
  </hyperlinks>
  <printOptions/>
  <pageMargins left="0.75" right="0.75" top="1" bottom="1" header="0.5" footer="0.5"/>
  <pageSetup horizontalDpi="300" verticalDpi="300" orientation="portrait" r:id="rId3"/>
  <headerFooter alignWithMargins="0">
    <oddFooter>&amp;L© Sports Coach 2001                                  &amp;CPage &amp;P&amp;RVersion 1.0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Mackenzie</dc:creator>
  <cp:keywords/>
  <dc:description/>
  <cp:lastModifiedBy>Brian Mackenzie</cp:lastModifiedBy>
  <cp:lastPrinted>2001-03-29T10:31:01Z</cp:lastPrinted>
  <dcterms:created xsi:type="dcterms:W3CDTF">1999-02-07T17:50:18Z</dcterms:created>
  <dcterms:modified xsi:type="dcterms:W3CDTF">2009-01-16T19:21:58Z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